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ABRIL 2024\"/>
    </mc:Choice>
  </mc:AlternateContent>
  <xr:revisionPtr revIDLastSave="0" documentId="8_{36EC674F-6C6C-4258-8C17-4750FB3DABB1}" xr6:coauthVersionLast="47" xr6:coauthVersionMax="47" xr10:uidLastSave="{00000000-0000-0000-0000-000000000000}"/>
  <bookViews>
    <workbookView xWindow="-120" yWindow="-120" windowWidth="29040" windowHeight="15720" xr2:uid="{79BF75B6-A173-4D8A-B3E2-FEAE3CC0BA53}"/>
  </bookViews>
  <sheets>
    <sheet name="HEMOCENTRO" sheetId="1" r:id="rId1"/>
  </sheets>
  <definedNames>
    <definedName name="_xlnm.Print_Area" localSheetId="0">HEMOCENTRO!$A$1:$V$76</definedName>
    <definedName name="_xlnm.Print_Titles" localSheetId="0">HEMOCENTRO!$47:$48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1" l="1"/>
  <c r="U36" i="1"/>
  <c r="T36" i="1"/>
  <c r="S36" i="1"/>
  <c r="R36" i="1"/>
  <c r="Q36" i="1"/>
  <c r="P36" i="1"/>
  <c r="O36" i="1"/>
  <c r="N36" i="1"/>
  <c r="M36" i="1"/>
  <c r="L36" i="1"/>
  <c r="J36" i="1"/>
  <c r="I36" i="1"/>
  <c r="H36" i="1"/>
  <c r="G36" i="1"/>
  <c r="F36" i="1"/>
  <c r="E36" i="1"/>
  <c r="D36" i="1"/>
  <c r="C36" i="1"/>
  <c r="B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36" i="1" s="1"/>
</calcChain>
</file>

<file path=xl/sharedStrings.xml><?xml version="1.0" encoding="utf-8"?>
<sst xmlns="http://schemas.openxmlformats.org/spreadsheetml/2006/main" count="114" uniqueCount="73">
  <si>
    <t>Relatório Resumido da Execução Orçamentária e Financeira por Contrato de Gestão</t>
  </si>
  <si>
    <t>Mês/Ano: Janeiro a Abril/2024</t>
  </si>
  <si>
    <t>Órgão Contratante: SECRETARIA DE ESTADO DA SAÚDE – SES/GO.</t>
  </si>
  <si>
    <t>CNPJ: 02.529.964/0001-57</t>
  </si>
  <si>
    <t>Organização Social Contratada : INSTITUTO DE DESENVOLVIMENTO TECNOLÓGICO E HUMANO – IDTECH</t>
  </si>
  <si>
    <t>CNPJ: 07.966.540/0001-73</t>
  </si>
  <si>
    <t>Unidade Gerida:  Rede Estadual de Hemocentros (Rede HEMO).</t>
  </si>
  <si>
    <t xml:space="preserve">Contrato de Gestão nº: Nº 070/2018-SES/GO </t>
  </si>
  <si>
    <t>Vigência do Contrato de Gestão -       Início 19/10/2018    Término 18/10/2022     /1º  Termo Aditivo: Início 19/10/2022 Término 18/10/2023 / 2º  Termo Aditivo: Início 19/10/2023 Término 18/10/2024</t>
  </si>
  <si>
    <t>Previsão de Repasse Mensal do Contrato de Gestão/ADITIVO - Custeio : R$ 4.100.713,03         Processo nº: 201600010020610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</si>
  <si>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</si>
  <si>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</si>
  <si>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</si>
  <si>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</si>
  <si>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</si>
  <si>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</si>
  <si>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</si>
  <si>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</si>
  <si>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</si>
  <si>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</si>
  <si>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</si>
  <si>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</si>
  <si>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</si>
  <si>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</si>
  <si>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</si>
  <si>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</si>
  <si>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</si>
  <si>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</si>
  <si>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</si>
  <si>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</si>
  <si>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</si>
  <si>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</si>
  <si>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</si>
  <si>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</si>
  <si>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</si>
  <si>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</si>
  <si>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</si>
  <si>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</si>
  <si>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</si>
  <si>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</si>
  <si>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</si>
  <si>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</si>
  <si>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</si>
  <si>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</si>
  <si>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</si>
  <si>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</si>
  <si>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</si>
  <si>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</si>
  <si>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</si>
  <si>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</si>
  <si>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</si>
  <si>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</si>
  <si>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</si>
  <si>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</si>
  <si>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</si>
  <si>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</si>
  <si>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</si>
  <si>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3.1.91.11.10</t>
  </si>
  <si>
    <t>SES/COFP, SES/GMAE-14421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</si>
  <si>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</si>
  <si>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</si>
  <si>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</si>
  <si>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</si>
  <si>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</si>
  <si>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</si>
  <si>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Não cumprimento de Metas Contratuais.</t>
  </si>
  <si>
    <t>Glosa Segurança Armada.</t>
  </si>
  <si>
    <t>Outras Glosas.Diferença do ajuste de folha - valor da folha menor que o previsto no Contrato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</si>
  <si>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</si>
  <si>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</si>
  <si>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</si>
  <si>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- 2º Termo Aditivo: Repasse referente ao Custeio - Referências: outubro/23  Ordem de Pagamento 2023.2850.096.00160.001........R$ 105.842,34, novembro/23 Ordem de Pagamento 2023.2850.098.00157.006........R$ 1.472,52 e dezembro/23 Ordem de Pagamento  2023.2850.098.00157.007........R$ 67.018,27.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</si>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</sst>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d/m/yyyy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468A1A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EDEDED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vertical="center" wrapText="1"/>
    </xf>
    <xf numFmtId="164" fontId="3" fillId="0" borderId="15" xfId="0" applyNumberFormat="1" applyFont="1" applyBorder="1" applyAlignment="1">
      <alignment wrapText="1"/>
    </xf>
    <xf numFmtId="165" fontId="3" fillId="0" borderId="15" xfId="0" applyNumberFormat="1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center"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164" fontId="3" fillId="0" borderId="16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wrapText="1"/>
    </xf>
    <xf numFmtId="164" fontId="3" fillId="0" borderId="1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vertical="center" wrapText="1"/>
    </xf>
    <xf numFmtId="165" fontId="3" fillId="0" borderId="16" xfId="0" applyNumberFormat="1" applyFont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164" fontId="3" fillId="0" borderId="17" xfId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4" fontId="3" fillId="0" borderId="17" xfId="0" applyNumberFormat="1" applyFont="1" applyBorder="1" applyAlignment="1">
      <alignment vertical="center" wrapText="1"/>
    </xf>
    <xf numFmtId="166" fontId="3" fillId="0" borderId="17" xfId="0" applyNumberFormat="1" applyFont="1" applyBorder="1" applyAlignment="1">
      <alignment horizontal="center" vertical="center" wrapText="1"/>
    </xf>
    <xf numFmtId="0" fontId="5" fillId="6" borderId="17" xfId="0" applyFont="1" applyFill="1" applyBorder="1" applyAlignment="1">
      <alignment vertical="center" wrapText="1"/>
    </xf>
    <xf numFmtId="164" fontId="5" fillId="6" borderId="17" xfId="0" applyNumberFormat="1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124A9-37C0-4DC5-B00F-51C977FD289D}">
  <sheetPr>
    <tabColor theme="4" tint="-0.499984740745262"/>
    <pageSetUpPr fitToPage="1"/>
  </sheetPr>
  <dimension ref="A1:V112"/>
  <sheetViews>
    <sheetView tabSelected="1" topLeftCell="A43" zoomScaleNormal="100" workbookViewId="0">
      <selection activeCell="K49" sqref="K49"/>
    </sheetView>
  </sheetViews>
  <sheetFormatPr defaultColWidth="8.7109375" defaultRowHeight="15" x14ac:dyDescent="0.25"/>
  <cols>
    <col min="1" max="1" width="10.28515625" customWidth="1"/>
    <col min="2" max="2" width="14.28515625" customWidth="1"/>
    <col min="3" max="3" width="15.42578125" style="74" customWidth="1"/>
    <col min="4" max="7" width="15.42578125" customWidth="1"/>
    <col min="8" max="8" width="16.85546875" customWidth="1"/>
    <col min="9" max="9" width="19.85546875" customWidth="1"/>
    <col min="10" max="10" width="15.42578125" customWidth="1"/>
    <col min="11" max="11" width="19.140625" customWidth="1"/>
    <col min="12" max="22" width="17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7.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2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75.7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6" t="s">
        <v>23</v>
      </c>
      <c r="U20" s="16"/>
      <c r="V20" s="16" t="s">
        <v>24</v>
      </c>
    </row>
    <row r="21" spans="1:22" ht="37.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5.75" thickBot="1" x14ac:dyDescent="0.3">
      <c r="A22" s="20" t="s">
        <v>30</v>
      </c>
      <c r="B22" s="21">
        <v>4803928.92</v>
      </c>
      <c r="C22" s="22">
        <v>4100713.03</v>
      </c>
      <c r="D22" s="23">
        <v>42403910.619999997</v>
      </c>
      <c r="E22" s="23"/>
      <c r="F22" s="23"/>
      <c r="G22" s="24">
        <v>7827857.8399999999</v>
      </c>
      <c r="H22" s="25"/>
      <c r="I22" s="25"/>
      <c r="J22" s="26">
        <v>756097.73</v>
      </c>
      <c r="K22" s="27">
        <v>45320</v>
      </c>
      <c r="L22" s="28">
        <v>3953928.92</v>
      </c>
      <c r="M22" s="28"/>
      <c r="N22" s="26"/>
      <c r="O22" s="29"/>
      <c r="P22" s="29"/>
      <c r="Q22" s="29"/>
      <c r="R22" s="28">
        <v>107314.86</v>
      </c>
      <c r="S22" s="29"/>
      <c r="T22" s="30"/>
      <c r="U22" s="30"/>
      <c r="V22" s="31">
        <f t="shared" ref="V22:V35" si="0">((L22+M22+N22)-O22-P22-Q22+(R22+S22+T22+U22))</f>
        <v>4061243.78</v>
      </c>
    </row>
    <row r="23" spans="1:22" ht="15.75" thickBot="1" x14ac:dyDescent="0.3">
      <c r="A23" s="20" t="s">
        <v>31</v>
      </c>
      <c r="B23" s="32">
        <v>4803928.92</v>
      </c>
      <c r="C23" s="33">
        <v>4100713.03</v>
      </c>
      <c r="D23" s="33"/>
      <c r="E23" s="33"/>
      <c r="F23" s="33"/>
      <c r="G23" s="34">
        <v>3851783.12</v>
      </c>
      <c r="H23" s="31"/>
      <c r="I23" s="35"/>
      <c r="J23" s="31">
        <v>746471.09</v>
      </c>
      <c r="K23" s="20" t="s">
        <v>31</v>
      </c>
      <c r="L23" s="28">
        <v>3953928.92</v>
      </c>
      <c r="M23" s="36"/>
      <c r="N23" s="31"/>
      <c r="O23" s="30"/>
      <c r="P23" s="30"/>
      <c r="Q23" s="30"/>
      <c r="R23" s="28"/>
      <c r="S23" s="30"/>
      <c r="T23" s="30"/>
      <c r="U23" s="30"/>
      <c r="V23" s="31">
        <f t="shared" si="0"/>
        <v>3953928.92</v>
      </c>
    </row>
    <row r="24" spans="1:22" ht="15.75" thickBot="1" x14ac:dyDescent="0.3">
      <c r="A24" s="20" t="s">
        <v>32</v>
      </c>
      <c r="B24" s="37">
        <v>4803928.92</v>
      </c>
      <c r="C24" s="33">
        <v>4100713.03</v>
      </c>
      <c r="D24" s="33"/>
      <c r="E24" s="33"/>
      <c r="F24" s="33"/>
      <c r="G24" s="34">
        <v>276048.07</v>
      </c>
      <c r="H24" s="31"/>
      <c r="I24" s="35"/>
      <c r="J24" s="31">
        <v>744487.05</v>
      </c>
      <c r="K24" s="20" t="s">
        <v>32</v>
      </c>
      <c r="L24" s="28">
        <v>3908928.92</v>
      </c>
      <c r="M24" s="36"/>
      <c r="N24" s="31"/>
      <c r="O24" s="30"/>
      <c r="P24" s="30"/>
      <c r="Q24" s="30"/>
      <c r="R24" s="28">
        <v>67018.27</v>
      </c>
      <c r="S24" s="31"/>
      <c r="T24" s="30"/>
      <c r="U24" s="30"/>
      <c r="V24" s="31">
        <f t="shared" si="0"/>
        <v>3975947.19</v>
      </c>
    </row>
    <row r="25" spans="1:22" ht="15.75" thickBot="1" x14ac:dyDescent="0.3">
      <c r="A25" s="20" t="s">
        <v>32</v>
      </c>
      <c r="B25" s="37"/>
      <c r="C25" s="33"/>
      <c r="D25" s="33"/>
      <c r="E25" s="33"/>
      <c r="F25" s="33"/>
      <c r="G25" s="34"/>
      <c r="H25" s="31"/>
      <c r="I25" s="35"/>
      <c r="J25" s="31"/>
      <c r="K25" s="27">
        <v>45320</v>
      </c>
      <c r="L25" s="28">
        <v>93902.27</v>
      </c>
      <c r="M25" s="36"/>
      <c r="N25" s="31"/>
      <c r="O25" s="30"/>
      <c r="P25" s="30"/>
      <c r="Q25" s="30"/>
      <c r="R25" s="30"/>
      <c r="S25" s="31"/>
      <c r="T25" s="30"/>
      <c r="U25" s="30"/>
      <c r="V25" s="31">
        <f t="shared" si="0"/>
        <v>93902.27</v>
      </c>
    </row>
    <row r="26" spans="1:22" ht="15.75" thickBot="1" x14ac:dyDescent="0.3">
      <c r="A26" s="20" t="s">
        <v>33</v>
      </c>
      <c r="B26" s="37">
        <v>4803928.92</v>
      </c>
      <c r="C26" s="33">
        <v>4100713.03</v>
      </c>
      <c r="D26" s="33"/>
      <c r="E26" s="38">
        <v>23000</v>
      </c>
      <c r="F26" s="33"/>
      <c r="G26" s="34">
        <v>8011386.75</v>
      </c>
      <c r="H26" s="31"/>
      <c r="I26" s="35"/>
      <c r="J26" s="31">
        <v>850000</v>
      </c>
      <c r="K26" s="20" t="s">
        <v>31</v>
      </c>
      <c r="L26" s="28">
        <v>103528.91</v>
      </c>
      <c r="M26" s="36"/>
      <c r="N26" s="31"/>
      <c r="O26" s="30"/>
      <c r="P26" s="30"/>
      <c r="Q26" s="30"/>
      <c r="R26" s="30"/>
      <c r="S26" s="31"/>
      <c r="T26" s="30"/>
      <c r="U26" s="30"/>
      <c r="V26" s="31">
        <f t="shared" si="0"/>
        <v>103528.91</v>
      </c>
    </row>
    <row r="27" spans="1:22" ht="15.75" thickBot="1" x14ac:dyDescent="0.3">
      <c r="A27" s="20" t="s">
        <v>33</v>
      </c>
      <c r="B27" s="37"/>
      <c r="C27" s="33"/>
      <c r="D27" s="33"/>
      <c r="E27" s="38"/>
      <c r="F27" s="33"/>
      <c r="G27" s="34"/>
      <c r="H27" s="31"/>
      <c r="I27" s="35"/>
      <c r="J27" s="31"/>
      <c r="K27" s="20" t="s">
        <v>33</v>
      </c>
      <c r="L27" s="28">
        <v>3908928.92</v>
      </c>
      <c r="M27" s="36"/>
      <c r="N27" s="31"/>
      <c r="O27" s="30"/>
      <c r="P27" s="30"/>
      <c r="Q27" s="30"/>
      <c r="R27" s="30"/>
      <c r="S27" s="31"/>
      <c r="T27" s="30"/>
      <c r="U27" s="30"/>
      <c r="V27" s="31">
        <f t="shared" si="0"/>
        <v>3908928.92</v>
      </c>
    </row>
    <row r="28" spans="1:22" ht="15.75" thickBot="1" x14ac:dyDescent="0.3">
      <c r="A28" s="20" t="s">
        <v>34</v>
      </c>
      <c r="B28" s="37">
        <v>4803928.92</v>
      </c>
      <c r="C28" s="33">
        <v>4100713.03</v>
      </c>
      <c r="D28" s="33"/>
      <c r="E28" s="33"/>
      <c r="F28" s="33"/>
      <c r="G28" s="31"/>
      <c r="H28" s="31"/>
      <c r="I28" s="35"/>
      <c r="J28" s="31"/>
      <c r="K28" s="39"/>
      <c r="L28" s="36"/>
      <c r="M28" s="36"/>
      <c r="N28" s="31"/>
      <c r="O28" s="30"/>
      <c r="P28" s="30"/>
      <c r="Q28" s="30"/>
      <c r="R28" s="30"/>
      <c r="S28" s="30"/>
      <c r="T28" s="30"/>
      <c r="U28" s="30"/>
      <c r="V28" s="31">
        <f t="shared" si="0"/>
        <v>0</v>
      </c>
    </row>
    <row r="29" spans="1:22" ht="15.75" thickBot="1" x14ac:dyDescent="0.3">
      <c r="A29" s="20" t="s">
        <v>35</v>
      </c>
      <c r="B29" s="37">
        <v>4803928.92</v>
      </c>
      <c r="C29" s="33">
        <v>4100713.03</v>
      </c>
      <c r="D29" s="33"/>
      <c r="E29" s="33"/>
      <c r="F29" s="33"/>
      <c r="G29" s="31"/>
      <c r="H29" s="31"/>
      <c r="I29" s="35"/>
      <c r="J29" s="31"/>
      <c r="K29" s="39"/>
      <c r="L29" s="36"/>
      <c r="M29" s="36"/>
      <c r="N29" s="31"/>
      <c r="O29" s="30"/>
      <c r="P29" s="30"/>
      <c r="Q29" s="30"/>
      <c r="R29" s="30"/>
      <c r="S29" s="30"/>
      <c r="T29" s="30"/>
      <c r="U29" s="30"/>
      <c r="V29" s="31">
        <f t="shared" si="0"/>
        <v>0</v>
      </c>
    </row>
    <row r="30" spans="1:22" ht="15.75" thickBot="1" x14ac:dyDescent="0.3">
      <c r="A30" s="20" t="s">
        <v>36</v>
      </c>
      <c r="B30" s="37">
        <v>4803928.92</v>
      </c>
      <c r="C30" s="33">
        <v>4100713.03</v>
      </c>
      <c r="D30" s="33"/>
      <c r="E30" s="33"/>
      <c r="F30" s="33"/>
      <c r="G30" s="31"/>
      <c r="H30" s="31"/>
      <c r="I30" s="35"/>
      <c r="J30" s="31"/>
      <c r="K30" s="39"/>
      <c r="L30" s="36"/>
      <c r="M30" s="36"/>
      <c r="N30" s="31"/>
      <c r="O30" s="30"/>
      <c r="P30" s="30"/>
      <c r="Q30" s="30"/>
      <c r="R30" s="30"/>
      <c r="S30" s="30"/>
      <c r="T30" s="30"/>
      <c r="U30" s="30"/>
      <c r="V30" s="31">
        <f t="shared" si="0"/>
        <v>0</v>
      </c>
    </row>
    <row r="31" spans="1:22" ht="15.75" thickBot="1" x14ac:dyDescent="0.3">
      <c r="A31" s="20" t="s">
        <v>37</v>
      </c>
      <c r="B31" s="37">
        <v>4803928.92</v>
      </c>
      <c r="C31" s="33">
        <v>4100713.03</v>
      </c>
      <c r="D31" s="33"/>
      <c r="E31" s="33"/>
      <c r="F31" s="31"/>
      <c r="G31" s="31"/>
      <c r="H31" s="31"/>
      <c r="I31" s="35"/>
      <c r="J31" s="31"/>
      <c r="K31" s="39"/>
      <c r="L31" s="36"/>
      <c r="M31" s="36"/>
      <c r="N31" s="31"/>
      <c r="O31" s="30"/>
      <c r="P31" s="30"/>
      <c r="Q31" s="30"/>
      <c r="R31" s="30"/>
      <c r="S31" s="30"/>
      <c r="T31" s="30"/>
      <c r="U31" s="30"/>
      <c r="V31" s="31">
        <f t="shared" si="0"/>
        <v>0</v>
      </c>
    </row>
    <row r="32" spans="1:22" ht="15.75" thickBot="1" x14ac:dyDescent="0.3">
      <c r="A32" s="20" t="s">
        <v>38</v>
      </c>
      <c r="B32" s="37">
        <v>4803928.92</v>
      </c>
      <c r="C32" s="33">
        <v>4100713.03</v>
      </c>
      <c r="D32" s="33"/>
      <c r="E32" s="33"/>
      <c r="F32" s="31"/>
      <c r="G32" s="31"/>
      <c r="H32" s="31"/>
      <c r="I32" s="35"/>
      <c r="J32" s="31"/>
      <c r="K32" s="39"/>
      <c r="L32" s="36"/>
      <c r="M32" s="36"/>
      <c r="N32" s="31"/>
      <c r="O32" s="30"/>
      <c r="P32" s="30"/>
      <c r="Q32" s="30"/>
      <c r="R32" s="30"/>
      <c r="S32" s="30"/>
      <c r="T32" s="30"/>
      <c r="U32" s="30"/>
      <c r="V32" s="31">
        <f t="shared" si="0"/>
        <v>0</v>
      </c>
    </row>
    <row r="33" spans="1:22" ht="15.75" thickBot="1" x14ac:dyDescent="0.3">
      <c r="A33" s="20" t="s">
        <v>39</v>
      </c>
      <c r="B33" s="37">
        <v>2882357.35</v>
      </c>
      <c r="C33" s="33">
        <v>2179141.46</v>
      </c>
      <c r="D33" s="33"/>
      <c r="E33" s="33"/>
      <c r="F33" s="31"/>
      <c r="G33" s="31"/>
      <c r="H33" s="31"/>
      <c r="I33" s="35"/>
      <c r="J33" s="31"/>
      <c r="K33" s="39"/>
      <c r="L33" s="36"/>
      <c r="M33" s="36"/>
      <c r="N33" s="31"/>
      <c r="O33" s="30"/>
      <c r="P33" s="30"/>
      <c r="Q33" s="30"/>
      <c r="R33" s="30"/>
      <c r="S33" s="30"/>
      <c r="T33" s="30"/>
      <c r="U33" s="30"/>
      <c r="V33" s="31">
        <f t="shared" si="0"/>
        <v>0</v>
      </c>
    </row>
    <row r="34" spans="1:22" ht="15.75" thickBot="1" x14ac:dyDescent="0.3">
      <c r="A34" s="20" t="s">
        <v>40</v>
      </c>
      <c r="B34" s="37"/>
      <c r="C34" s="33"/>
      <c r="D34" s="33"/>
      <c r="E34" s="33"/>
      <c r="F34" s="31"/>
      <c r="G34" s="31"/>
      <c r="H34" s="31"/>
      <c r="I34" s="35"/>
      <c r="J34" s="31"/>
      <c r="K34" s="39"/>
      <c r="L34" s="36"/>
      <c r="M34" s="36"/>
      <c r="N34" s="31"/>
      <c r="O34" s="30"/>
      <c r="P34" s="30"/>
      <c r="Q34" s="30"/>
      <c r="R34" s="30"/>
      <c r="S34" s="30"/>
      <c r="T34" s="30"/>
      <c r="U34" s="30"/>
      <c r="V34" s="31">
        <f t="shared" si="0"/>
        <v>0</v>
      </c>
    </row>
    <row r="35" spans="1:22" ht="15.75" thickBot="1" x14ac:dyDescent="0.3">
      <c r="A35" s="40" t="s">
        <v>41</v>
      </c>
      <c r="B35" s="37"/>
      <c r="C35" s="33"/>
      <c r="D35" s="33"/>
      <c r="E35" s="37"/>
      <c r="F35" s="30"/>
      <c r="G35" s="34"/>
      <c r="H35" s="41"/>
      <c r="I35" s="41"/>
      <c r="J35" s="31"/>
      <c r="K35" s="39"/>
      <c r="L35" s="36"/>
      <c r="M35" s="31"/>
      <c r="N35" s="31"/>
      <c r="O35" s="30"/>
      <c r="P35" s="30"/>
      <c r="Q35" s="30"/>
      <c r="R35" s="30"/>
      <c r="S35" s="30"/>
      <c r="T35" s="30"/>
      <c r="U35" s="30"/>
      <c r="V35" s="31">
        <f t="shared" si="0"/>
        <v>0</v>
      </c>
    </row>
    <row r="36" spans="1:22" ht="15.75" thickBot="1" x14ac:dyDescent="0.3">
      <c r="A36" s="42"/>
      <c r="B36" s="43">
        <f t="shared" ref="B36:J36" si="1">SUM(B22:B35)</f>
        <v>46117717.63000001</v>
      </c>
      <c r="C36" s="43">
        <f t="shared" si="1"/>
        <v>39085558.730000004</v>
      </c>
      <c r="D36" s="43">
        <f t="shared" si="1"/>
        <v>42403910.619999997</v>
      </c>
      <c r="E36" s="43">
        <f t="shared" si="1"/>
        <v>23000</v>
      </c>
      <c r="F36" s="43">
        <f t="shared" si="1"/>
        <v>0</v>
      </c>
      <c r="G36" s="43">
        <f t="shared" si="1"/>
        <v>19967075.780000001</v>
      </c>
      <c r="H36" s="43">
        <f t="shared" si="1"/>
        <v>0</v>
      </c>
      <c r="I36" s="43">
        <f t="shared" si="1"/>
        <v>0</v>
      </c>
      <c r="J36" s="43">
        <f t="shared" si="1"/>
        <v>3097055.87</v>
      </c>
      <c r="K36" s="43"/>
      <c r="L36" s="43">
        <f t="shared" ref="L36:V36" si="2">SUM(L22:L35)</f>
        <v>15923146.859999999</v>
      </c>
      <c r="M36" s="43">
        <f t="shared" si="2"/>
        <v>0</v>
      </c>
      <c r="N36" s="43">
        <f t="shared" si="2"/>
        <v>0</v>
      </c>
      <c r="O36" s="43">
        <f t="shared" si="2"/>
        <v>0</v>
      </c>
      <c r="P36" s="43">
        <f t="shared" si="2"/>
        <v>0</v>
      </c>
      <c r="Q36" s="43">
        <f t="shared" si="2"/>
        <v>0</v>
      </c>
      <c r="R36" s="43">
        <f t="shared" si="2"/>
        <v>174333.13</v>
      </c>
      <c r="S36" s="43">
        <f t="shared" si="2"/>
        <v>0</v>
      </c>
      <c r="T36" s="43">
        <f t="shared" si="2"/>
        <v>0</v>
      </c>
      <c r="U36" s="43">
        <f t="shared" si="2"/>
        <v>0</v>
      </c>
      <c r="V36" s="43">
        <f t="shared" si="2"/>
        <v>16097479.989999998</v>
      </c>
    </row>
    <row r="37" spans="1:22" x14ac:dyDescent="0.25">
      <c r="A37" s="44"/>
      <c r="B37" s="44"/>
      <c r="C37" s="45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</row>
    <row r="38" spans="1:22" ht="45.75" customHeight="1" x14ac:dyDescent="0.25">
      <c r="A38" s="46" t="s">
        <v>42</v>
      </c>
      <c r="B38" s="46"/>
      <c r="C38" s="46"/>
      <c r="D38" s="46"/>
      <c r="E38" s="46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1:22" ht="15" customHeight="1" x14ac:dyDescent="0.25">
      <c r="A39" s="47" t="s">
        <v>43</v>
      </c>
      <c r="B39" s="47"/>
      <c r="C39" s="47"/>
      <c r="D39" s="47"/>
      <c r="E39" s="47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</row>
    <row r="40" spans="1:22" x14ac:dyDescent="0.25">
      <c r="A40" s="47"/>
      <c r="B40" s="47"/>
      <c r="C40" s="47"/>
      <c r="D40" s="47"/>
      <c r="E40" s="47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1:22" ht="33" customHeight="1" x14ac:dyDescent="0.25">
      <c r="A41" s="48" t="s">
        <v>44</v>
      </c>
      <c r="B41" s="48"/>
      <c r="C41" s="48"/>
      <c r="D41" s="48"/>
      <c r="E41" s="48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</row>
    <row r="42" spans="1:22" ht="15.75" customHeight="1" x14ac:dyDescent="0.25">
      <c r="A42" s="48" t="s">
        <v>45</v>
      </c>
      <c r="B42" s="48"/>
      <c r="C42" s="48"/>
      <c r="D42" s="48"/>
      <c r="E42" s="48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</row>
    <row r="43" spans="1:22" ht="15.75" customHeight="1" x14ac:dyDescent="0.25">
      <c r="A43" s="48" t="s">
        <v>46</v>
      </c>
      <c r="B43" s="48"/>
      <c r="C43" s="48"/>
      <c r="D43" s="48"/>
      <c r="E43" s="48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</row>
    <row r="44" spans="1:22" ht="15.75" customHeight="1" x14ac:dyDescent="0.25">
      <c r="A44" s="48" t="s">
        <v>47</v>
      </c>
      <c r="B44" s="48"/>
      <c r="C44" s="48"/>
      <c r="D44" s="48"/>
      <c r="E44" s="48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</row>
    <row r="45" spans="1:22" ht="15" customHeight="1" x14ac:dyDescent="0.25">
      <c r="A45" s="48" t="s">
        <v>48</v>
      </c>
      <c r="B45" s="48"/>
      <c r="C45" s="48"/>
      <c r="D45" s="48"/>
      <c r="E45" s="48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</row>
    <row r="46" spans="1:22" x14ac:dyDescent="0.25">
      <c r="A46" s="44"/>
      <c r="B46" s="44"/>
      <c r="C46" s="45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</row>
    <row r="47" spans="1:22" ht="15.75" customHeight="1" x14ac:dyDescent="0.25">
      <c r="A47" s="46" t="s">
        <v>49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</row>
    <row r="48" spans="1:22" ht="38.25" customHeight="1" x14ac:dyDescent="0.25">
      <c r="A48" s="47" t="s">
        <v>43</v>
      </c>
      <c r="B48" s="47"/>
      <c r="C48" s="47"/>
      <c r="D48" s="47"/>
      <c r="E48" s="47"/>
      <c r="F48" s="49" t="s">
        <v>50</v>
      </c>
      <c r="G48" s="49" t="s">
        <v>51</v>
      </c>
      <c r="H48" s="49" t="s">
        <v>52</v>
      </c>
      <c r="I48" s="49" t="s">
        <v>53</v>
      </c>
      <c r="J48" s="49" t="s">
        <v>54</v>
      </c>
      <c r="K48" s="49" t="s">
        <v>55</v>
      </c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</row>
    <row r="49" spans="1:22" ht="39.75" customHeight="1" x14ac:dyDescent="0.25">
      <c r="A49" s="48" t="s">
        <v>56</v>
      </c>
      <c r="B49" s="48"/>
      <c r="C49" s="48"/>
      <c r="D49" s="48"/>
      <c r="E49" s="48"/>
      <c r="F49" s="50">
        <v>670272.98</v>
      </c>
      <c r="G49" s="51" t="s">
        <v>57</v>
      </c>
      <c r="H49" s="52">
        <v>201800010008207</v>
      </c>
      <c r="I49" s="53">
        <v>45293</v>
      </c>
      <c r="J49" s="53">
        <v>45293</v>
      </c>
      <c r="K49" s="54" t="s">
        <v>58</v>
      </c>
      <c r="L49" s="44"/>
      <c r="M49" s="44"/>
      <c r="N49" s="44"/>
      <c r="O49" s="44"/>
      <c r="P49" s="55"/>
      <c r="Q49" s="44"/>
      <c r="R49" s="44"/>
      <c r="S49" s="44"/>
      <c r="T49" s="44"/>
      <c r="U49" s="44"/>
      <c r="V49" s="44"/>
    </row>
    <row r="50" spans="1:22" ht="39.75" customHeight="1" x14ac:dyDescent="0.25">
      <c r="A50" s="48" t="s">
        <v>56</v>
      </c>
      <c r="B50" s="48"/>
      <c r="C50" s="48"/>
      <c r="D50" s="48"/>
      <c r="E50" s="48"/>
      <c r="F50" s="50">
        <v>645215.32000000007</v>
      </c>
      <c r="G50" s="51" t="s">
        <v>57</v>
      </c>
      <c r="H50" s="52">
        <v>201800010008207</v>
      </c>
      <c r="I50" s="53">
        <v>45324</v>
      </c>
      <c r="J50" s="53">
        <v>45324</v>
      </c>
      <c r="K50" s="54" t="s">
        <v>58</v>
      </c>
      <c r="L50" s="44"/>
      <c r="M50" s="44"/>
      <c r="N50" s="44"/>
      <c r="O50" s="44"/>
      <c r="P50" s="55"/>
      <c r="Q50" s="44"/>
      <c r="R50" s="44"/>
      <c r="S50" s="44"/>
      <c r="T50" s="44"/>
      <c r="U50" s="44"/>
      <c r="V50" s="44"/>
    </row>
    <row r="51" spans="1:22" ht="39.75" customHeight="1" x14ac:dyDescent="0.25">
      <c r="A51" s="48" t="s">
        <v>56</v>
      </c>
      <c r="B51" s="48"/>
      <c r="C51" s="48"/>
      <c r="D51" s="48"/>
      <c r="E51" s="48"/>
      <c r="F51" s="50">
        <v>626591.48</v>
      </c>
      <c r="G51" s="51" t="s">
        <v>57</v>
      </c>
      <c r="H51" s="52">
        <v>201800010008207</v>
      </c>
      <c r="I51" s="53">
        <v>45353</v>
      </c>
      <c r="J51" s="53">
        <v>45353</v>
      </c>
      <c r="K51" s="54" t="s">
        <v>58</v>
      </c>
      <c r="L51" s="44"/>
      <c r="M51" s="44"/>
      <c r="N51" s="44"/>
      <c r="O51" s="44"/>
      <c r="P51" s="55"/>
      <c r="Q51" s="44"/>
      <c r="R51" s="44"/>
      <c r="S51" s="44"/>
      <c r="T51" s="44"/>
      <c r="U51" s="44"/>
      <c r="V51" s="44"/>
    </row>
    <row r="52" spans="1:22" ht="39.75" customHeight="1" x14ac:dyDescent="0.25">
      <c r="A52" s="56" t="s">
        <v>59</v>
      </c>
      <c r="B52" s="57"/>
      <c r="C52" s="57"/>
      <c r="D52" s="57"/>
      <c r="E52" s="58"/>
      <c r="F52" s="50">
        <v>800000</v>
      </c>
      <c r="G52" s="51" t="s">
        <v>57</v>
      </c>
      <c r="H52" s="52"/>
      <c r="I52" s="53">
        <v>45384</v>
      </c>
      <c r="J52" s="53">
        <v>45384</v>
      </c>
      <c r="K52" s="51"/>
      <c r="L52" s="44"/>
      <c r="M52" s="44"/>
      <c r="N52" s="44"/>
      <c r="O52" s="44"/>
      <c r="P52" s="55"/>
      <c r="Q52" s="44"/>
      <c r="R52" s="44"/>
      <c r="S52" s="44"/>
      <c r="T52" s="44"/>
      <c r="U52" s="44"/>
      <c r="V52" s="44"/>
    </row>
    <row r="53" spans="1:22" ht="15" customHeight="1" x14ac:dyDescent="0.25">
      <c r="A53" s="48" t="s">
        <v>60</v>
      </c>
      <c r="B53" s="48"/>
      <c r="C53" s="48"/>
      <c r="D53" s="48"/>
      <c r="E53" s="48"/>
      <c r="F53" s="54"/>
      <c r="G53" s="54"/>
      <c r="H53" s="54"/>
      <c r="I53" s="53"/>
      <c r="J53" s="53"/>
      <c r="K53" s="51"/>
      <c r="L53" s="44"/>
      <c r="M53" s="44"/>
      <c r="N53" s="44"/>
      <c r="O53" s="44"/>
      <c r="P53" s="55"/>
      <c r="Q53" s="44"/>
      <c r="R53" s="44"/>
      <c r="S53" s="44"/>
      <c r="T53" s="44"/>
      <c r="U53" s="44"/>
      <c r="V53" s="44"/>
    </row>
    <row r="54" spans="1:22" ht="39.75" customHeight="1" x14ac:dyDescent="0.25">
      <c r="A54" s="48" t="s">
        <v>61</v>
      </c>
      <c r="B54" s="48"/>
      <c r="C54" s="48"/>
      <c r="D54" s="48"/>
      <c r="E54" s="48"/>
      <c r="F54" s="59">
        <v>52881.84</v>
      </c>
      <c r="G54" s="51" t="s">
        <v>62</v>
      </c>
      <c r="H54" s="52">
        <v>201800010008207</v>
      </c>
      <c r="I54" s="53">
        <v>45293</v>
      </c>
      <c r="J54" s="53">
        <v>45293</v>
      </c>
      <c r="K54" s="54" t="s">
        <v>63</v>
      </c>
      <c r="L54" s="44"/>
      <c r="M54" s="44"/>
      <c r="N54" s="44"/>
      <c r="O54" s="44"/>
      <c r="P54" s="55"/>
      <c r="Q54" s="44"/>
      <c r="R54" s="44"/>
      <c r="S54" s="44"/>
      <c r="T54" s="44"/>
      <c r="U54" s="44"/>
      <c r="V54" s="44"/>
    </row>
    <row r="55" spans="1:22" ht="39.75" customHeight="1" x14ac:dyDescent="0.25">
      <c r="A55" s="48" t="s">
        <v>61</v>
      </c>
      <c r="B55" s="48"/>
      <c r="C55" s="48"/>
      <c r="D55" s="48"/>
      <c r="E55" s="48"/>
      <c r="F55" s="59">
        <v>43255.199999999997</v>
      </c>
      <c r="G55" s="51" t="s">
        <v>62</v>
      </c>
      <c r="H55" s="52">
        <v>201800010008207</v>
      </c>
      <c r="I55" s="53">
        <v>45324</v>
      </c>
      <c r="J55" s="53">
        <v>45324</v>
      </c>
      <c r="K55" s="54" t="s">
        <v>63</v>
      </c>
      <c r="L55" s="44"/>
      <c r="M55" s="44"/>
      <c r="N55" s="44"/>
      <c r="O55" s="44"/>
      <c r="P55" s="55"/>
      <c r="Q55" s="44"/>
      <c r="R55" s="44"/>
      <c r="S55" s="44"/>
      <c r="T55" s="44"/>
      <c r="U55" s="44"/>
      <c r="V55" s="44"/>
    </row>
    <row r="56" spans="1:22" ht="39.75" customHeight="1" x14ac:dyDescent="0.25">
      <c r="A56" s="48" t="s">
        <v>61</v>
      </c>
      <c r="B56" s="48"/>
      <c r="C56" s="48"/>
      <c r="D56" s="48"/>
      <c r="E56" s="48"/>
      <c r="F56" s="59">
        <v>41271.159999999996</v>
      </c>
      <c r="G56" s="51" t="s">
        <v>62</v>
      </c>
      <c r="H56" s="52">
        <v>201800010008207</v>
      </c>
      <c r="I56" s="53">
        <v>45353</v>
      </c>
      <c r="J56" s="53">
        <v>45353</v>
      </c>
      <c r="K56" s="54" t="s">
        <v>63</v>
      </c>
      <c r="L56" s="44"/>
      <c r="M56" s="44"/>
      <c r="N56" s="44"/>
      <c r="O56" s="44"/>
      <c r="P56" s="55"/>
      <c r="Q56" s="44"/>
      <c r="R56" s="44"/>
      <c r="S56" s="44"/>
      <c r="T56" s="44"/>
      <c r="U56" s="44"/>
      <c r="V56" s="44"/>
    </row>
    <row r="57" spans="1:22" ht="39.75" customHeight="1" x14ac:dyDescent="0.25">
      <c r="A57" s="48" t="s">
        <v>64</v>
      </c>
      <c r="B57" s="48"/>
      <c r="C57" s="48"/>
      <c r="D57" s="48"/>
      <c r="E57" s="48"/>
      <c r="F57" s="59">
        <v>50000</v>
      </c>
      <c r="G57" s="51" t="s">
        <v>62</v>
      </c>
      <c r="H57" s="52"/>
      <c r="I57" s="53">
        <v>45384</v>
      </c>
      <c r="J57" s="53">
        <v>45384</v>
      </c>
      <c r="K57" s="60"/>
      <c r="L57" s="44"/>
      <c r="M57" s="44"/>
      <c r="N57" s="44"/>
      <c r="O57" s="44"/>
      <c r="P57" s="55"/>
      <c r="Q57" s="44"/>
      <c r="R57" s="44"/>
      <c r="S57" s="44"/>
      <c r="T57" s="44"/>
      <c r="U57" s="44"/>
      <c r="V57" s="44"/>
    </row>
    <row r="58" spans="1:22" ht="15" customHeight="1" x14ac:dyDescent="0.25">
      <c r="A58" s="48" t="s">
        <v>65</v>
      </c>
      <c r="B58" s="48"/>
      <c r="C58" s="48"/>
      <c r="D58" s="48"/>
      <c r="E58" s="48"/>
      <c r="F58" s="59"/>
      <c r="G58" s="51"/>
      <c r="H58" s="52"/>
      <c r="I58" s="53"/>
      <c r="J58" s="53"/>
      <c r="K58" s="61"/>
      <c r="L58" s="44"/>
      <c r="M58" s="44"/>
      <c r="N58" s="44"/>
      <c r="O58" s="44"/>
      <c r="P58" s="55"/>
      <c r="Q58" s="44"/>
      <c r="R58" s="44"/>
      <c r="S58" s="44"/>
      <c r="T58" s="44"/>
      <c r="U58" s="44"/>
      <c r="V58" s="44"/>
    </row>
    <row r="59" spans="1:22" ht="15" customHeight="1" x14ac:dyDescent="0.25">
      <c r="A59" s="48" t="s">
        <v>66</v>
      </c>
      <c r="B59" s="48"/>
      <c r="C59" s="48"/>
      <c r="D59" s="48"/>
      <c r="E59" s="48"/>
      <c r="F59" s="54"/>
      <c r="G59" s="54"/>
      <c r="H59" s="54"/>
      <c r="I59" s="53"/>
      <c r="J59" s="53"/>
      <c r="K59" s="51"/>
      <c r="L59" s="44"/>
      <c r="M59" s="44"/>
      <c r="N59" s="44"/>
      <c r="O59" s="44"/>
      <c r="P59" s="55"/>
      <c r="Q59" s="44"/>
      <c r="R59" s="44"/>
      <c r="S59" s="44"/>
      <c r="T59" s="44"/>
      <c r="U59" s="44"/>
      <c r="V59" s="44"/>
    </row>
    <row r="60" spans="1:22" ht="38.25" x14ac:dyDescent="0.25">
      <c r="A60" s="48" t="s">
        <v>67</v>
      </c>
      <c r="B60" s="48"/>
      <c r="C60" s="48"/>
      <c r="D60" s="48"/>
      <c r="E60" s="48"/>
      <c r="F60" s="62">
        <v>32942.910000000003</v>
      </c>
      <c r="G60" s="51" t="s">
        <v>57</v>
      </c>
      <c r="H60" s="52">
        <v>201800010008207</v>
      </c>
      <c r="I60" s="53">
        <v>45293</v>
      </c>
      <c r="J60" s="53">
        <v>45293</v>
      </c>
      <c r="K60" s="54" t="s">
        <v>58</v>
      </c>
      <c r="L60" s="44"/>
      <c r="M60" s="44"/>
      <c r="N60" s="44"/>
      <c r="O60" s="44"/>
      <c r="P60" s="55"/>
      <c r="Q60" s="44"/>
      <c r="R60" s="44"/>
      <c r="S60" s="44"/>
      <c r="T60" s="44"/>
      <c r="U60" s="44"/>
      <c r="V60" s="44"/>
    </row>
    <row r="61" spans="1:22" ht="38.25" x14ac:dyDescent="0.25">
      <c r="A61" s="48" t="s">
        <v>67</v>
      </c>
      <c r="B61" s="48"/>
      <c r="C61" s="48"/>
      <c r="D61" s="48"/>
      <c r="E61" s="48"/>
      <c r="F61" s="62">
        <v>58000.57</v>
      </c>
      <c r="G61" s="51" t="s">
        <v>57</v>
      </c>
      <c r="H61" s="52">
        <v>201800010008207</v>
      </c>
      <c r="I61" s="53">
        <v>45324</v>
      </c>
      <c r="J61" s="53">
        <v>45324</v>
      </c>
      <c r="K61" s="54" t="s">
        <v>58</v>
      </c>
      <c r="L61" s="44"/>
      <c r="M61" s="44"/>
      <c r="N61" s="44"/>
      <c r="O61" s="44"/>
      <c r="P61" s="55"/>
      <c r="Q61" s="44"/>
      <c r="R61" s="44"/>
      <c r="S61" s="44"/>
      <c r="T61" s="44"/>
      <c r="U61" s="44"/>
      <c r="V61" s="44"/>
    </row>
    <row r="62" spans="1:22" ht="38.25" x14ac:dyDescent="0.25">
      <c r="A62" s="48" t="s">
        <v>67</v>
      </c>
      <c r="B62" s="48"/>
      <c r="C62" s="48"/>
      <c r="D62" s="48"/>
      <c r="E62" s="48"/>
      <c r="F62" s="62">
        <v>76624.410000000033</v>
      </c>
      <c r="G62" s="51" t="s">
        <v>57</v>
      </c>
      <c r="H62" s="52">
        <v>201800010008207</v>
      </c>
      <c r="I62" s="53">
        <v>45353</v>
      </c>
      <c r="J62" s="53">
        <v>45353</v>
      </c>
      <c r="K62" s="54" t="s">
        <v>58</v>
      </c>
      <c r="L62" s="44"/>
      <c r="M62" s="44"/>
      <c r="N62" s="44"/>
      <c r="O62" s="44"/>
      <c r="P62" s="55"/>
      <c r="Q62" s="44"/>
      <c r="R62" s="44"/>
      <c r="S62" s="44"/>
      <c r="T62" s="44"/>
      <c r="U62" s="44"/>
      <c r="V62" s="44"/>
    </row>
    <row r="63" spans="1:22" ht="15" customHeight="1" x14ac:dyDescent="0.25">
      <c r="A63" s="48" t="s">
        <v>68</v>
      </c>
      <c r="B63" s="48"/>
      <c r="C63" s="48"/>
      <c r="D63" s="48"/>
      <c r="E63" s="48"/>
      <c r="F63" s="59"/>
      <c r="G63" s="51"/>
      <c r="H63" s="52"/>
      <c r="I63" s="51"/>
      <c r="J63" s="63"/>
      <c r="K63" s="51"/>
      <c r="L63" s="44"/>
      <c r="M63" s="44"/>
      <c r="N63" s="44"/>
      <c r="O63" s="44"/>
      <c r="P63" s="55"/>
      <c r="Q63" s="44"/>
      <c r="R63" s="44"/>
      <c r="S63" s="44"/>
      <c r="T63" s="44"/>
      <c r="U63" s="44"/>
      <c r="V63" s="44"/>
    </row>
    <row r="64" spans="1:22" ht="15" customHeight="1" x14ac:dyDescent="0.25">
      <c r="A64" s="64" t="s">
        <v>69</v>
      </c>
      <c r="B64" s="64"/>
      <c r="C64" s="64"/>
      <c r="D64" s="64"/>
      <c r="E64" s="64"/>
      <c r="F64" s="65">
        <f>SUM(F49:F63)</f>
        <v>3097055.8700000006</v>
      </c>
      <c r="G64" s="66"/>
      <c r="H64" s="66"/>
      <c r="I64" s="66"/>
      <c r="J64" s="66"/>
      <c r="K64" s="66"/>
      <c r="L64" s="44"/>
      <c r="M64" s="44"/>
      <c r="N64" s="44"/>
      <c r="O64" s="44"/>
      <c r="P64" s="55"/>
      <c r="Q64" s="44"/>
      <c r="R64" s="44"/>
      <c r="S64" s="44"/>
      <c r="T64" s="44"/>
      <c r="U64" s="44"/>
      <c r="V64" s="44"/>
    </row>
    <row r="65" spans="1:22" ht="15" customHeight="1" x14ac:dyDescent="0.25">
      <c r="A65" s="67" t="s">
        <v>70</v>
      </c>
      <c r="B65" s="67"/>
      <c r="C65" s="67"/>
      <c r="D65" s="67"/>
      <c r="E65" s="67"/>
      <c r="F65" s="67"/>
      <c r="G65" s="67"/>
      <c r="H65" s="67"/>
      <c r="I65" s="55"/>
      <c r="J65" s="55"/>
      <c r="K65" s="55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</row>
    <row r="66" spans="1:22" ht="15.75" thickBot="1" x14ac:dyDescent="0.3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44"/>
      <c r="Q66" s="44"/>
      <c r="R66" s="44"/>
      <c r="S66" s="44"/>
      <c r="T66" s="44"/>
      <c r="U66" s="44"/>
      <c r="V66" s="44"/>
    </row>
    <row r="67" spans="1:22" ht="27" customHeight="1" thickBot="1" x14ac:dyDescent="0.3">
      <c r="A67" s="69" t="s">
        <v>71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70"/>
      <c r="M67" s="70"/>
      <c r="N67" s="70"/>
      <c r="O67" s="70"/>
      <c r="P67" s="44"/>
      <c r="Q67" s="44"/>
      <c r="R67" s="44"/>
      <c r="S67" s="44"/>
      <c r="T67" s="44"/>
      <c r="U67" s="44"/>
      <c r="V67" s="44"/>
    </row>
    <row r="68" spans="1:22" ht="27" customHeight="1" thickBot="1" x14ac:dyDescent="0.3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70"/>
      <c r="M68" s="70"/>
      <c r="N68" s="70"/>
      <c r="O68" s="70"/>
      <c r="P68" s="44"/>
      <c r="Q68" s="44"/>
      <c r="R68" s="44"/>
      <c r="S68" s="44"/>
      <c r="T68" s="44"/>
      <c r="U68" s="44"/>
      <c r="V68" s="44"/>
    </row>
    <row r="69" spans="1:22" x14ac:dyDescent="0.25">
      <c r="A69" s="44"/>
      <c r="B69" s="44"/>
      <c r="C69" s="45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</row>
    <row r="70" spans="1:22" ht="15" customHeight="1" x14ac:dyDescent="0.25">
      <c r="A70" s="67" t="s">
        <v>72</v>
      </c>
      <c r="B70" s="67"/>
      <c r="C70" s="67"/>
      <c r="D70" s="67"/>
      <c r="E70" s="67"/>
      <c r="F70" s="67"/>
      <c r="G70" s="67"/>
      <c r="H70" s="67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</row>
    <row r="71" spans="1:22" x14ac:dyDescent="0.25">
      <c r="A71" s="44"/>
      <c r="B71" s="44"/>
      <c r="C71" s="45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</row>
    <row r="72" spans="1:22" x14ac:dyDescent="0.25">
      <c r="A72" s="44"/>
      <c r="B72" s="44"/>
      <c r="C72" s="45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</row>
    <row r="73" spans="1:22" ht="15" customHeight="1" x14ac:dyDescent="0.25">
      <c r="A73" s="44"/>
      <c r="B73" s="44"/>
      <c r="C73" s="45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</row>
    <row r="74" spans="1:22" ht="15" customHeight="1" x14ac:dyDescent="0.25">
      <c r="A74" s="71"/>
      <c r="B74" s="71"/>
      <c r="C74" s="72"/>
      <c r="D74" s="73"/>
      <c r="E74" s="73"/>
      <c r="F74" s="73"/>
      <c r="I74" s="73"/>
      <c r="J74" s="73"/>
      <c r="K74" s="73"/>
      <c r="L74" s="73"/>
      <c r="M74" s="71"/>
      <c r="N74" s="71"/>
      <c r="O74" s="71"/>
      <c r="P74" s="71"/>
      <c r="Q74" s="71"/>
      <c r="R74" s="71"/>
      <c r="S74" s="71"/>
      <c r="T74" s="71"/>
      <c r="U74" s="71"/>
      <c r="V74" s="71"/>
    </row>
    <row r="75" spans="1:22" ht="29.25" customHeight="1" x14ac:dyDescent="0.25">
      <c r="A75" s="71"/>
      <c r="B75" s="71"/>
      <c r="C75" s="72"/>
      <c r="D75" s="73"/>
      <c r="E75" s="73"/>
      <c r="F75" s="73"/>
      <c r="I75" s="73"/>
      <c r="J75" s="73"/>
      <c r="K75" s="73"/>
      <c r="L75" s="73"/>
      <c r="M75" s="71"/>
      <c r="N75" s="71"/>
      <c r="O75" s="71"/>
      <c r="P75" s="71"/>
      <c r="Q75" s="71"/>
      <c r="R75" s="71"/>
      <c r="S75" s="71"/>
      <c r="T75" s="71"/>
      <c r="U75" s="71"/>
      <c r="V75" s="71"/>
    </row>
    <row r="76" spans="1:22" x14ac:dyDescent="0.25">
      <c r="A76" s="71"/>
      <c r="B76" s="71"/>
      <c r="C76" s="72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</row>
    <row r="77" spans="1:22" x14ac:dyDescent="0.25">
      <c r="A77" s="71"/>
      <c r="B77" s="71"/>
      <c r="C77" s="72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</row>
    <row r="78" spans="1:22" x14ac:dyDescent="0.25">
      <c r="A78" s="71"/>
      <c r="B78" s="71"/>
      <c r="C78" s="72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</row>
    <row r="79" spans="1:22" x14ac:dyDescent="0.25">
      <c r="A79" s="71"/>
      <c r="B79" s="71"/>
      <c r="C79" s="72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</row>
    <row r="80" spans="1:22" x14ac:dyDescent="0.25">
      <c r="A80" s="71"/>
      <c r="B80" s="71"/>
      <c r="C80" s="72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</row>
    <row r="81" spans="1:22" x14ac:dyDescent="0.25">
      <c r="A81" s="71"/>
      <c r="B81" s="71"/>
      <c r="C81" s="72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</row>
    <row r="82" spans="1:22" x14ac:dyDescent="0.25">
      <c r="A82" s="71"/>
      <c r="B82" s="71"/>
      <c r="C82" s="72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</row>
    <row r="83" spans="1:22" x14ac:dyDescent="0.25">
      <c r="A83" s="71"/>
      <c r="B83" s="71"/>
      <c r="C83" s="72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</row>
    <row r="84" spans="1:22" x14ac:dyDescent="0.25">
      <c r="A84" s="71"/>
      <c r="B84" s="71"/>
      <c r="C84" s="72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</row>
    <row r="85" spans="1:22" x14ac:dyDescent="0.25">
      <c r="A85" s="71"/>
      <c r="B85" s="71"/>
      <c r="C85" s="72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</row>
    <row r="86" spans="1:22" x14ac:dyDescent="0.25">
      <c r="A86" s="71"/>
      <c r="B86" s="71"/>
      <c r="C86" s="72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</row>
    <row r="87" spans="1:22" x14ac:dyDescent="0.25">
      <c r="A87" s="71"/>
      <c r="B87" s="71"/>
      <c r="C87" s="72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</row>
    <row r="88" spans="1:22" x14ac:dyDescent="0.25">
      <c r="A88" s="71"/>
      <c r="B88" s="71"/>
      <c r="C88" s="72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</row>
    <row r="89" spans="1:22" x14ac:dyDescent="0.25">
      <c r="A89" s="71"/>
      <c r="B89" s="71"/>
      <c r="C89" s="72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</row>
    <row r="90" spans="1:22" x14ac:dyDescent="0.25">
      <c r="A90" s="71"/>
      <c r="B90" s="71"/>
      <c r="C90" s="72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</row>
    <row r="91" spans="1:22" x14ac:dyDescent="0.25">
      <c r="A91" s="71"/>
      <c r="B91" s="71"/>
      <c r="C91" s="72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</row>
    <row r="92" spans="1:22" x14ac:dyDescent="0.25">
      <c r="A92" s="71"/>
      <c r="B92" s="71"/>
      <c r="C92" s="72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</row>
    <row r="93" spans="1:22" x14ac:dyDescent="0.25">
      <c r="A93" s="71"/>
      <c r="B93" s="71"/>
      <c r="C93" s="72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</row>
    <row r="94" spans="1:22" x14ac:dyDescent="0.25">
      <c r="A94" s="71"/>
      <c r="B94" s="71"/>
      <c r="C94" s="72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</row>
    <row r="95" spans="1:22" x14ac:dyDescent="0.25">
      <c r="A95" s="71"/>
      <c r="B95" s="71"/>
      <c r="C95" s="72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</row>
    <row r="96" spans="1:22" x14ac:dyDescent="0.25">
      <c r="A96" s="71"/>
      <c r="B96" s="71"/>
      <c r="C96" s="72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</row>
    <row r="97" spans="1:22" x14ac:dyDescent="0.25">
      <c r="A97" s="71"/>
      <c r="B97" s="71"/>
      <c r="C97" s="72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</row>
    <row r="98" spans="1:22" x14ac:dyDescent="0.25">
      <c r="A98" s="71"/>
      <c r="B98" s="71"/>
      <c r="C98" s="72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</row>
    <row r="99" spans="1:22" x14ac:dyDescent="0.25">
      <c r="A99" s="71"/>
      <c r="B99" s="71"/>
      <c r="C99" s="72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</row>
    <row r="100" spans="1:22" x14ac:dyDescent="0.25">
      <c r="A100" s="71"/>
      <c r="B100" s="71"/>
      <c r="C100" s="72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</row>
    <row r="101" spans="1:22" x14ac:dyDescent="0.25">
      <c r="A101" s="71"/>
      <c r="B101" s="71"/>
      <c r="C101" s="72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</row>
    <row r="102" spans="1:22" x14ac:dyDescent="0.25">
      <c r="A102" s="71"/>
      <c r="B102" s="71"/>
      <c r="C102" s="72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</row>
    <row r="103" spans="1:22" x14ac:dyDescent="0.25">
      <c r="A103" s="71"/>
      <c r="B103" s="71"/>
      <c r="C103" s="72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</row>
    <row r="104" spans="1:22" x14ac:dyDescent="0.25">
      <c r="A104" s="71"/>
      <c r="B104" s="71"/>
      <c r="C104" s="72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</row>
    <row r="105" spans="1:22" x14ac:dyDescent="0.25">
      <c r="A105" s="71"/>
      <c r="B105" s="71"/>
      <c r="C105" s="72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</row>
    <row r="106" spans="1:22" x14ac:dyDescent="0.25">
      <c r="A106" s="71"/>
      <c r="B106" s="71"/>
      <c r="C106" s="72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</row>
    <row r="107" spans="1:22" x14ac:dyDescent="0.25">
      <c r="A107" s="71"/>
      <c r="B107" s="71"/>
      <c r="C107" s="72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</row>
    <row r="108" spans="1:22" x14ac:dyDescent="0.25">
      <c r="A108" s="71"/>
      <c r="B108" s="71"/>
      <c r="C108" s="72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</row>
    <row r="109" spans="1:22" x14ac:dyDescent="0.25">
      <c r="A109" s="71"/>
      <c r="B109" s="71"/>
      <c r="C109" s="72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</row>
    <row r="110" spans="1:22" x14ac:dyDescent="0.25">
      <c r="A110" s="71"/>
      <c r="B110" s="71"/>
      <c r="C110" s="72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</row>
    <row r="111" spans="1:22" x14ac:dyDescent="0.25">
      <c r="A111" s="71"/>
      <c r="B111" s="71"/>
      <c r="C111" s="72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</row>
    <row r="112" spans="1:22" x14ac:dyDescent="0.25">
      <c r="A112" s="71"/>
      <c r="B112" s="71"/>
      <c r="C112" s="72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</row>
  </sheetData>
  <mergeCells count="61">
    <mergeCell ref="D75:F75"/>
    <mergeCell ref="I75:L75"/>
    <mergeCell ref="A65:H65"/>
    <mergeCell ref="A66:O66"/>
    <mergeCell ref="A67:K68"/>
    <mergeCell ref="L67:O68"/>
    <mergeCell ref="A70:H70"/>
    <mergeCell ref="D74:F74"/>
    <mergeCell ref="I74:L74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7:K47"/>
    <mergeCell ref="A48:E48"/>
    <mergeCell ref="A49:E49"/>
    <mergeCell ref="A50:E50"/>
    <mergeCell ref="A51:E51"/>
    <mergeCell ref="A52:E52"/>
    <mergeCell ref="A39:E40"/>
    <mergeCell ref="A41:E41"/>
    <mergeCell ref="A42:E42"/>
    <mergeCell ref="A43:E43"/>
    <mergeCell ref="A44:E44"/>
    <mergeCell ref="A45:E45"/>
    <mergeCell ref="K20:N20"/>
    <mergeCell ref="O20:P20"/>
    <mergeCell ref="R20:S20"/>
    <mergeCell ref="T20:U20"/>
    <mergeCell ref="V20:V21"/>
    <mergeCell ref="A38:E38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HEMOCENTRO</vt:lpstr>
      <vt:lpstr>HEMOCENTRO!Area_de_impressao</vt:lpstr>
      <vt:lpstr>HEMOCENTRO!Titulos_de_impressao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2024-05-20T15:09:40Z</dcterms:created>
  <dcterms:modified xsi:type="dcterms:W3CDTF">2024-05-20T15:10:12Z</dcterms:modified>
</cp:coreProperties>
</file>